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vdh\Documents\SpaceClaim\3D Projecten\DPvent\Software\"/>
    </mc:Choice>
  </mc:AlternateContent>
  <xr:revisionPtr revIDLastSave="0" documentId="13_ncr:1_{9BB257A6-0036-45BB-BD48-06D7EF61027A}" xr6:coauthVersionLast="45" xr6:coauthVersionMax="45" xr10:uidLastSave="{00000000-0000-0000-0000-000000000000}"/>
  <bookViews>
    <workbookView xWindow="34965" yWindow="1395" windowWidth="23850" windowHeight="18285" xr2:uid="{00000000-000D-0000-FFFF-FFFF00000000}"/>
  </bookViews>
  <sheets>
    <sheet name="Blad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9" i="1"/>
  <c r="H51" i="1"/>
  <c r="H26" i="1"/>
  <c r="H25" i="1"/>
  <c r="H81" i="1"/>
  <c r="H69" i="1"/>
  <c r="H68" i="1"/>
  <c r="H67" i="1"/>
  <c r="H70" i="1"/>
  <c r="H66" i="1"/>
  <c r="H65" i="1"/>
  <c r="H64" i="1"/>
  <c r="H63" i="1"/>
  <c r="H62" i="1"/>
  <c r="H61" i="1"/>
  <c r="H60" i="1"/>
  <c r="H59" i="1"/>
  <c r="H58" i="1"/>
  <c r="H57" i="1"/>
  <c r="H72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<sst xmlns="http://schemas.openxmlformats.org/spreadsheetml/2006/main" count="268" uniqueCount="103">
  <si>
    <t>ITEM NO.</t>
  </si>
  <si>
    <t>PART NUMBER</t>
  </si>
  <si>
    <t>DESCRIPTION</t>
  </si>
  <si>
    <t>QTY.</t>
  </si>
  <si>
    <t>PRICE</t>
  </si>
  <si>
    <t>Total</t>
  </si>
  <si>
    <t>PARTGROUP</t>
  </si>
  <si>
    <t>Front</t>
  </si>
  <si>
    <t>Nextion touchscreen 4.3" 480x272 65536 colors</t>
  </si>
  <si>
    <t>NX4827K043_011R</t>
  </si>
  <si>
    <t>Reseller</t>
  </si>
  <si>
    <t>Tinytronics</t>
  </si>
  <si>
    <t>Rotary encounter EC11 20mm with push button on pcb</t>
  </si>
  <si>
    <t>Aliexpress</t>
  </si>
  <si>
    <t>KY-040</t>
  </si>
  <si>
    <t>KNOPBKWH</t>
  </si>
  <si>
    <t>Button knob (white)</t>
  </si>
  <si>
    <t>CKN12299-ND</t>
  </si>
  <si>
    <t>Digikey</t>
  </si>
  <si>
    <t xml:space="preserve">  SWITCH ANTIVANDAL 16MM DOME RING </t>
  </si>
  <si>
    <t>OMD3D</t>
  </si>
  <si>
    <t xml:space="preserve"> canvas layer Ngen filament gray</t>
  </si>
  <si>
    <t>Front layer Ngen filament gray</t>
  </si>
  <si>
    <t>Totaal</t>
  </si>
  <si>
    <t>Cabinet</t>
  </si>
  <si>
    <t>NSYTBS241912H</t>
  </si>
  <si>
    <t>Farnell</t>
  </si>
  <si>
    <t>Schneider Thalassa PLS enclosure 241 mm, 194 mm, 127 mm, IP66</t>
  </si>
  <si>
    <t>RobotDyn MegaXPRO R3 - Compatible - USB-B</t>
  </si>
  <si>
    <t>RDMEGAXPRO-USBB</t>
  </si>
  <si>
    <t>DC-DC Step-down Buck Converter 1.5A - 5V output</t>
  </si>
  <si>
    <t>DCDCSTEPDOWN5V</t>
  </si>
  <si>
    <t>Sunon Ventilator 40x40x20mm - 24V</t>
  </si>
  <si>
    <t>EB40202S2-999</t>
  </si>
  <si>
    <t>Actieve Buzzer Module 5V</t>
  </si>
  <si>
    <t>5VBUZMOD</t>
  </si>
  <si>
    <t>DC Jack plastic 5.5mm - Female - Mount</t>
  </si>
  <si>
    <t>DC5.5FMOUNT</t>
  </si>
  <si>
    <t>RJ45 Waterproof Connector Female Panel Mount Sockets Ethernet Straight</t>
  </si>
  <si>
    <t>RJ45 socket</t>
  </si>
  <si>
    <t>DamenCNC</t>
  </si>
  <si>
    <t>Leadshine Digital Stepper Drive DM856 80V 5,6A (2phase)</t>
  </si>
  <si>
    <t>Stepper Motor DCNC-NEMA34-4.5Nm (Double Shaft)</t>
  </si>
  <si>
    <t>Mechanic strap system</t>
  </si>
  <si>
    <t>NgenBlack 1.75</t>
  </si>
  <si>
    <t>NgenWhite 1.75</t>
  </si>
  <si>
    <t>Cover pieces</t>
  </si>
  <si>
    <t>Axe 8mm</t>
  </si>
  <si>
    <t>123 3Dprint</t>
  </si>
  <si>
    <t>Lineare axe 8x500mm</t>
  </si>
  <si>
    <t>10 bearings 608ZZ</t>
  </si>
  <si>
    <t>Bearing 608ZZ</t>
  </si>
  <si>
    <t>Screws</t>
  </si>
  <si>
    <t>Set screws</t>
  </si>
  <si>
    <t>Power</t>
  </si>
  <si>
    <t>Meanwell</t>
  </si>
  <si>
    <t>GST120A24-P1M</t>
  </si>
  <si>
    <t>AC-DC adaptor with PFC; Output 24Vdc at 5A; 3 pole AC inlet IEC320-C14</t>
  </si>
  <si>
    <t xml:space="preserve">Schakelaar SPST 5A 250V voor paneelmontage </t>
  </si>
  <si>
    <t>Power switch</t>
  </si>
  <si>
    <t>Printed parts</t>
  </si>
  <si>
    <t>MATERIAL</t>
  </si>
  <si>
    <t>Front canvas</t>
  </si>
  <si>
    <t>NgenGray 1.75</t>
  </si>
  <si>
    <t>Time to build</t>
  </si>
  <si>
    <t>Alternatif</t>
  </si>
  <si>
    <t>Lasercut</t>
  </si>
  <si>
    <t>table</t>
  </si>
  <si>
    <t xml:space="preserve"> -</t>
  </si>
  <si>
    <t>Motorplate</t>
  </si>
  <si>
    <t>Gearplate</t>
  </si>
  <si>
    <t>cute out of tube</t>
  </si>
  <si>
    <t xml:space="preserve">4 guiding Rolls </t>
  </si>
  <si>
    <t>CNC</t>
  </si>
  <si>
    <t>Gearing roll</t>
  </si>
  <si>
    <t>Ngenblack 1.75</t>
  </si>
  <si>
    <t>Plate holders and covers</t>
  </si>
  <si>
    <t xml:space="preserve"> - </t>
  </si>
  <si>
    <t>Underbow tube</t>
  </si>
  <si>
    <t>Bridgepusher</t>
  </si>
  <si>
    <t>Bridgetopplate</t>
  </si>
  <si>
    <t>Bridge strapholders</t>
  </si>
  <si>
    <t>Bridge pilars</t>
  </si>
  <si>
    <t>Top plate cover enclosure + tube holders left right</t>
  </si>
  <si>
    <t>Printing hours</t>
  </si>
  <si>
    <t>Estimated cost</t>
  </si>
  <si>
    <t>Could be less if some parts will be laser cutted</t>
  </si>
  <si>
    <t>VENTILATOR</t>
  </si>
  <si>
    <t>BATTERY BACKUP</t>
  </si>
  <si>
    <t>TM1683</t>
  </si>
  <si>
    <t>Led/Key board</t>
  </si>
  <si>
    <t>NSYTBS241910H</t>
  </si>
  <si>
    <t>Schneider Thalassa PLS enclosure 241 mm, 194 mm, 80 mm, IP66</t>
  </si>
  <si>
    <t>RobotDyn UNO - Compatible - USB-B</t>
  </si>
  <si>
    <t>Battery</t>
  </si>
  <si>
    <t>DCDC supply UPS</t>
  </si>
  <si>
    <t>Voetjes</t>
  </si>
  <si>
    <t>Feets Ngen filamennt black</t>
  </si>
  <si>
    <t>Springs</t>
  </si>
  <si>
    <t>Springhouse left and right</t>
  </si>
  <si>
    <t>Spring houses</t>
  </si>
  <si>
    <t>Strapbelt</t>
  </si>
  <si>
    <t>Strap witdh 20mm/ 1mm thick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</si>
</sst>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20" fontId="2" fillId="2" borderId="0" xfId="0" applyNumberFormat="1" applyFont="1" applyFill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  <xf numFmtId="20" fontId="2" fillId="3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20" fontId="2" fillId="0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workbookViewId="0">
      <selection activeCell="K68" sqref="K68"/>
    </sheetView>
  </sheetViews>
  <sheetFormatPr defaultColWidth="9.7109375" defaultRowHeight="15" x14ac:dyDescent="0.25"/>
  <cols>
    <col min="1" max="1" width="8.28515625" bestFit="1" customWidth="1"/>
    <col min="2" max="2" width="17" customWidth="1"/>
    <col min="3" max="3" width="19.85546875" customWidth="1"/>
    <col min="4" max="4" width="14.85546875" customWidth="1"/>
    <col min="5" max="5" width="19.85546875" customWidth="1"/>
    <col min="6" max="6" width="61" customWidth="1"/>
    <col min="7" max="7" width="9.7109375" customWidth="1"/>
    <col min="8" max="8" width="21.140625" customWidth="1"/>
    <col min="9" max="9" width="0.7109375" customWidth="1"/>
  </cols>
  <sheetData>
    <row r="1" spans="1:8" x14ac:dyDescent="0.25">
      <c r="A1" t="s">
        <v>87</v>
      </c>
    </row>
    <row r="2" spans="1:8" ht="11.85" customHeight="1" x14ac:dyDescent="0.25">
      <c r="A2" s="1" t="s">
        <v>0</v>
      </c>
      <c r="B2" s="1" t="s">
        <v>6</v>
      </c>
      <c r="C2" s="1" t="s">
        <v>1</v>
      </c>
      <c r="D2" s="1" t="s">
        <v>10</v>
      </c>
      <c r="E2" s="1" t="s">
        <v>4</v>
      </c>
      <c r="F2" s="1" t="s">
        <v>2</v>
      </c>
      <c r="G2" s="1" t="s">
        <v>3</v>
      </c>
      <c r="H2" s="6" t="s">
        <v>5</v>
      </c>
    </row>
    <row r="3" spans="1:8" ht="11.85" customHeight="1" x14ac:dyDescent="0.25">
      <c r="A3" s="2">
        <v>1</v>
      </c>
      <c r="B3" s="2" t="s">
        <v>7</v>
      </c>
      <c r="C3" s="3" t="s">
        <v>9</v>
      </c>
      <c r="D3" s="3" t="s">
        <v>11</v>
      </c>
      <c r="E3" s="3">
        <v>56</v>
      </c>
      <c r="F3" s="2" t="s">
        <v>8</v>
      </c>
      <c r="G3" s="2">
        <v>1</v>
      </c>
      <c r="H3" s="2">
        <f>E3*G3</f>
        <v>56</v>
      </c>
    </row>
    <row r="4" spans="1:8" ht="11.85" customHeight="1" x14ac:dyDescent="0.25">
      <c r="A4" s="4">
        <v>2</v>
      </c>
      <c r="B4" s="4" t="s">
        <v>7</v>
      </c>
      <c r="C4" s="5" t="s">
        <v>14</v>
      </c>
      <c r="D4" s="5" t="s">
        <v>13</v>
      </c>
      <c r="E4" s="5">
        <v>1</v>
      </c>
      <c r="F4" s="4" t="s">
        <v>12</v>
      </c>
      <c r="G4" s="4">
        <v>1</v>
      </c>
      <c r="H4" s="4">
        <f>E4*G4</f>
        <v>1</v>
      </c>
    </row>
    <row r="5" spans="1:8" ht="11.85" customHeight="1" x14ac:dyDescent="0.25">
      <c r="A5" s="2">
        <v>3</v>
      </c>
      <c r="B5" s="2" t="s">
        <v>7</v>
      </c>
      <c r="C5" s="3" t="s">
        <v>15</v>
      </c>
      <c r="D5" s="3" t="s">
        <v>11</v>
      </c>
      <c r="E5" s="3">
        <v>0.5</v>
      </c>
      <c r="F5" s="2" t="s">
        <v>16</v>
      </c>
      <c r="G5" s="2">
        <v>1</v>
      </c>
      <c r="H5" s="2">
        <f t="shared" ref="H5:H23" si="0">E5*G5</f>
        <v>0.5</v>
      </c>
    </row>
    <row r="6" spans="1:8" ht="11.85" customHeight="1" x14ac:dyDescent="0.25">
      <c r="A6" s="4">
        <v>4</v>
      </c>
      <c r="B6" s="4" t="s">
        <v>7</v>
      </c>
      <c r="C6" s="5" t="s">
        <v>17</v>
      </c>
      <c r="D6" s="5" t="s">
        <v>18</v>
      </c>
      <c r="E6" s="5">
        <v>6.63</v>
      </c>
      <c r="F6" s="4" t="s">
        <v>19</v>
      </c>
      <c r="G6" s="4">
        <v>1</v>
      </c>
      <c r="H6" s="4">
        <f t="shared" si="0"/>
        <v>6.63</v>
      </c>
    </row>
    <row r="7" spans="1:8" ht="11.85" customHeight="1" x14ac:dyDescent="0.25">
      <c r="A7" s="2">
        <v>5</v>
      </c>
      <c r="B7" s="2" t="s">
        <v>7</v>
      </c>
      <c r="C7" s="3" t="s">
        <v>63</v>
      </c>
      <c r="D7" s="3" t="s">
        <v>20</v>
      </c>
      <c r="E7" s="3">
        <v>40</v>
      </c>
      <c r="F7" s="2" t="s">
        <v>21</v>
      </c>
      <c r="G7" s="2">
        <v>0.1</v>
      </c>
      <c r="H7" s="2">
        <f t="shared" si="0"/>
        <v>4</v>
      </c>
    </row>
    <row r="8" spans="1:8" ht="11.85" customHeight="1" x14ac:dyDescent="0.25">
      <c r="A8" s="4">
        <v>6</v>
      </c>
      <c r="B8" s="4" t="s">
        <v>7</v>
      </c>
      <c r="C8" s="5" t="s">
        <v>63</v>
      </c>
      <c r="D8" s="5" t="s">
        <v>20</v>
      </c>
      <c r="E8" s="5">
        <v>40</v>
      </c>
      <c r="F8" s="4" t="s">
        <v>22</v>
      </c>
      <c r="G8" s="4">
        <v>0.1</v>
      </c>
      <c r="H8" s="4">
        <f t="shared" si="0"/>
        <v>4</v>
      </c>
    </row>
    <row r="9" spans="1:8" ht="11.85" customHeight="1" x14ac:dyDescent="0.25">
      <c r="A9" s="2">
        <v>7</v>
      </c>
      <c r="B9" s="2" t="s">
        <v>24</v>
      </c>
      <c r="C9" s="3" t="s">
        <v>25</v>
      </c>
      <c r="D9" s="3" t="s">
        <v>26</v>
      </c>
      <c r="E9" s="3">
        <v>20.8</v>
      </c>
      <c r="F9" s="2" t="s">
        <v>27</v>
      </c>
      <c r="G9" s="2">
        <v>1</v>
      </c>
      <c r="H9" s="2">
        <f t="shared" si="0"/>
        <v>20.8</v>
      </c>
    </row>
    <row r="10" spans="1:8" ht="11.85" customHeight="1" x14ac:dyDescent="0.25">
      <c r="A10" s="4">
        <v>8</v>
      </c>
      <c r="B10" s="4" t="s">
        <v>24</v>
      </c>
      <c r="C10" s="5" t="s">
        <v>29</v>
      </c>
      <c r="D10" s="5" t="s">
        <v>11</v>
      </c>
      <c r="E10" s="5">
        <v>15</v>
      </c>
      <c r="F10" s="4" t="s">
        <v>28</v>
      </c>
      <c r="G10" s="4">
        <v>1</v>
      </c>
      <c r="H10" s="4">
        <f t="shared" si="0"/>
        <v>15</v>
      </c>
    </row>
    <row r="11" spans="1:8" ht="11.85" customHeight="1" x14ac:dyDescent="0.25">
      <c r="A11" s="2">
        <v>9</v>
      </c>
      <c r="B11" s="2" t="s">
        <v>24</v>
      </c>
      <c r="C11" s="3" t="s">
        <v>31</v>
      </c>
      <c r="D11" s="3" t="s">
        <v>11</v>
      </c>
      <c r="E11" s="3">
        <v>3</v>
      </c>
      <c r="F11" s="2" t="s">
        <v>30</v>
      </c>
      <c r="G11" s="2">
        <v>1</v>
      </c>
      <c r="H11" s="2">
        <f t="shared" si="0"/>
        <v>3</v>
      </c>
    </row>
    <row r="12" spans="1:8" ht="11.85" customHeight="1" x14ac:dyDescent="0.25">
      <c r="A12" s="4">
        <v>10</v>
      </c>
      <c r="B12" s="4" t="s">
        <v>24</v>
      </c>
      <c r="C12" s="5" t="s">
        <v>33</v>
      </c>
      <c r="D12" s="5" t="s">
        <v>11</v>
      </c>
      <c r="E12" s="5">
        <v>5</v>
      </c>
      <c r="F12" s="4" t="s">
        <v>32</v>
      </c>
      <c r="G12" s="4">
        <v>1</v>
      </c>
      <c r="H12" s="4">
        <f t="shared" si="0"/>
        <v>5</v>
      </c>
    </row>
    <row r="13" spans="1:8" ht="11.85" customHeight="1" x14ac:dyDescent="0.25">
      <c r="A13" s="2">
        <v>11</v>
      </c>
      <c r="B13" s="2" t="s">
        <v>24</v>
      </c>
      <c r="C13" s="3" t="s">
        <v>35</v>
      </c>
      <c r="D13" s="3" t="s">
        <v>11</v>
      </c>
      <c r="E13" s="3">
        <v>1.5</v>
      </c>
      <c r="F13" s="2" t="s">
        <v>34</v>
      </c>
      <c r="G13" s="2">
        <v>1</v>
      </c>
      <c r="H13" s="2">
        <f t="shared" si="0"/>
        <v>1.5</v>
      </c>
    </row>
    <row r="14" spans="1:8" ht="11.85" customHeight="1" x14ac:dyDescent="0.25">
      <c r="A14" s="4">
        <v>12</v>
      </c>
      <c r="B14" s="4" t="s">
        <v>24</v>
      </c>
      <c r="C14" s="5" t="s">
        <v>37</v>
      </c>
      <c r="D14" s="5" t="s">
        <v>11</v>
      </c>
      <c r="E14" s="5">
        <v>0.5</v>
      </c>
      <c r="F14" s="4" t="s">
        <v>36</v>
      </c>
      <c r="G14" s="4">
        <v>1</v>
      </c>
      <c r="H14" s="4">
        <f t="shared" si="0"/>
        <v>0.5</v>
      </c>
    </row>
    <row r="15" spans="1:8" ht="11.85" customHeight="1" x14ac:dyDescent="0.25">
      <c r="A15" s="2">
        <v>13</v>
      </c>
      <c r="B15" s="2" t="s">
        <v>24</v>
      </c>
      <c r="C15" s="3" t="s">
        <v>39</v>
      </c>
      <c r="D15" s="3" t="s">
        <v>13</v>
      </c>
      <c r="E15" s="3">
        <v>2</v>
      </c>
      <c r="F15" s="2" t="s">
        <v>38</v>
      </c>
      <c r="G15" s="2">
        <v>1</v>
      </c>
      <c r="H15" s="2">
        <f t="shared" si="0"/>
        <v>2</v>
      </c>
    </row>
    <row r="16" spans="1:8" ht="11.85" customHeight="1" x14ac:dyDescent="0.25">
      <c r="A16" s="4">
        <v>14</v>
      </c>
      <c r="B16" s="4" t="s">
        <v>24</v>
      </c>
      <c r="C16" s="5">
        <v>2278</v>
      </c>
      <c r="D16" s="5" t="s">
        <v>40</v>
      </c>
      <c r="E16" s="5">
        <v>108.89</v>
      </c>
      <c r="F16" s="4" t="s">
        <v>41</v>
      </c>
      <c r="G16" s="4">
        <v>1</v>
      </c>
      <c r="H16" s="4">
        <f t="shared" si="0"/>
        <v>108.89</v>
      </c>
    </row>
    <row r="17" spans="1:8" ht="11.85" customHeight="1" x14ac:dyDescent="0.25">
      <c r="A17" s="2">
        <v>15</v>
      </c>
      <c r="B17" s="2" t="s">
        <v>24</v>
      </c>
      <c r="C17" s="3">
        <v>674</v>
      </c>
      <c r="D17" s="3" t="s">
        <v>40</v>
      </c>
      <c r="E17" s="3">
        <v>114.94</v>
      </c>
      <c r="F17" s="2" t="s">
        <v>42</v>
      </c>
      <c r="G17" s="2">
        <v>1</v>
      </c>
      <c r="H17" s="2">
        <f t="shared" si="0"/>
        <v>114.94</v>
      </c>
    </row>
    <row r="18" spans="1:8" ht="11.85" customHeight="1" x14ac:dyDescent="0.25">
      <c r="A18" s="4">
        <v>16</v>
      </c>
      <c r="B18" s="4" t="s">
        <v>24</v>
      </c>
      <c r="C18" s="5" t="s">
        <v>44</v>
      </c>
      <c r="D18" s="5" t="s">
        <v>20</v>
      </c>
      <c r="E18" s="5">
        <v>40</v>
      </c>
      <c r="F18" s="4" t="s">
        <v>43</v>
      </c>
      <c r="G18" s="4">
        <v>0.5</v>
      </c>
      <c r="H18" s="4">
        <f t="shared" si="0"/>
        <v>20</v>
      </c>
    </row>
    <row r="19" spans="1:8" ht="11.85" customHeight="1" x14ac:dyDescent="0.25">
      <c r="A19" s="2">
        <v>17</v>
      </c>
      <c r="B19" s="2" t="s">
        <v>24</v>
      </c>
      <c r="C19" s="3" t="s">
        <v>45</v>
      </c>
      <c r="D19" s="3" t="s">
        <v>20</v>
      </c>
      <c r="E19" s="3">
        <v>40</v>
      </c>
      <c r="F19" s="2" t="s">
        <v>46</v>
      </c>
      <c r="G19" s="2">
        <v>0.5</v>
      </c>
      <c r="H19" s="2">
        <f t="shared" si="0"/>
        <v>20</v>
      </c>
    </row>
    <row r="20" spans="1:8" ht="11.85" customHeight="1" x14ac:dyDescent="0.25">
      <c r="A20" s="4">
        <v>18</v>
      </c>
      <c r="B20" s="4" t="s">
        <v>24</v>
      </c>
      <c r="C20" s="5" t="s">
        <v>47</v>
      </c>
      <c r="D20" s="5" t="s">
        <v>48</v>
      </c>
      <c r="E20" s="5">
        <v>22.5</v>
      </c>
      <c r="F20" s="4" t="s">
        <v>49</v>
      </c>
      <c r="G20" s="4">
        <v>1</v>
      </c>
      <c r="H20" s="4">
        <f t="shared" si="0"/>
        <v>22.5</v>
      </c>
    </row>
    <row r="21" spans="1:8" ht="11.85" customHeight="1" x14ac:dyDescent="0.25">
      <c r="A21" s="2">
        <v>19</v>
      </c>
      <c r="B21" s="2" t="s">
        <v>24</v>
      </c>
      <c r="C21" s="3" t="s">
        <v>51</v>
      </c>
      <c r="D21" s="3" t="s">
        <v>48</v>
      </c>
      <c r="E21" s="3">
        <v>6</v>
      </c>
      <c r="F21" s="2" t="s">
        <v>50</v>
      </c>
      <c r="G21" s="2">
        <v>1</v>
      </c>
      <c r="H21" s="2">
        <f t="shared" si="0"/>
        <v>6</v>
      </c>
    </row>
    <row r="22" spans="1:8" ht="11.85" customHeight="1" x14ac:dyDescent="0.25">
      <c r="A22" s="4">
        <v>20</v>
      </c>
      <c r="B22" s="4" t="s">
        <v>24</v>
      </c>
      <c r="C22" s="5" t="s">
        <v>52</v>
      </c>
      <c r="D22" s="5" t="s">
        <v>11</v>
      </c>
      <c r="E22" s="5">
        <v>5</v>
      </c>
      <c r="F22" s="4" t="s">
        <v>53</v>
      </c>
      <c r="G22" s="4">
        <v>1</v>
      </c>
      <c r="H22" s="4">
        <f t="shared" si="0"/>
        <v>5</v>
      </c>
    </row>
    <row r="23" spans="1:8" ht="11.85" customHeight="1" x14ac:dyDescent="0.25">
      <c r="A23" s="2">
        <v>21</v>
      </c>
      <c r="B23" s="2" t="s">
        <v>24</v>
      </c>
      <c r="C23" s="3" t="s">
        <v>59</v>
      </c>
      <c r="D23" s="3" t="s">
        <v>48</v>
      </c>
      <c r="E23" s="3">
        <v>4</v>
      </c>
      <c r="F23" s="2" t="s">
        <v>58</v>
      </c>
      <c r="G23" s="2">
        <v>1</v>
      </c>
      <c r="H23" s="2">
        <f t="shared" si="0"/>
        <v>4</v>
      </c>
    </row>
    <row r="24" spans="1:8" ht="11.85" customHeight="1" x14ac:dyDescent="0.25">
      <c r="A24" s="8">
        <v>22</v>
      </c>
      <c r="B24" s="8" t="s">
        <v>54</v>
      </c>
      <c r="C24" s="10" t="s">
        <v>56</v>
      </c>
      <c r="D24" s="10" t="s">
        <v>55</v>
      </c>
      <c r="E24" s="10">
        <v>36.6</v>
      </c>
      <c r="F24" s="8" t="s">
        <v>57</v>
      </c>
      <c r="G24" s="8">
        <v>1</v>
      </c>
      <c r="H24" s="8">
        <f t="shared" ref="H24:H27" si="1">E24*G24</f>
        <v>36.6</v>
      </c>
    </row>
    <row r="25" spans="1:8" ht="13.5" customHeight="1" x14ac:dyDescent="0.25">
      <c r="A25" s="2">
        <v>23</v>
      </c>
      <c r="B25" s="2" t="s">
        <v>24</v>
      </c>
      <c r="C25" s="3" t="s">
        <v>98</v>
      </c>
      <c r="D25" s="3" t="s">
        <v>48</v>
      </c>
      <c r="E25" s="3">
        <v>2.5</v>
      </c>
      <c r="F25" s="2" t="s">
        <v>58</v>
      </c>
      <c r="G25" s="2">
        <v>4</v>
      </c>
      <c r="H25" s="2">
        <f t="shared" si="1"/>
        <v>10</v>
      </c>
    </row>
    <row r="26" spans="1:8" ht="11.85" customHeight="1" x14ac:dyDescent="0.25">
      <c r="A26" s="8">
        <v>24</v>
      </c>
      <c r="B26" s="8" t="s">
        <v>24</v>
      </c>
      <c r="C26" s="10" t="s">
        <v>45</v>
      </c>
      <c r="D26" s="10" t="s">
        <v>55</v>
      </c>
      <c r="E26" s="10">
        <v>15</v>
      </c>
      <c r="F26" s="8" t="s">
        <v>99</v>
      </c>
      <c r="G26" s="8">
        <v>1</v>
      </c>
      <c r="H26" s="8">
        <f t="shared" ref="H26" si="2">E26*G26</f>
        <v>15</v>
      </c>
    </row>
    <row r="27" spans="1:8" ht="11.85" customHeight="1" x14ac:dyDescent="0.25">
      <c r="A27" s="7">
        <v>25</v>
      </c>
      <c r="B27" s="7" t="s">
        <v>24</v>
      </c>
      <c r="C27" s="14" t="s">
        <v>101</v>
      </c>
      <c r="D27" s="14" t="s">
        <v>68</v>
      </c>
      <c r="E27" s="14">
        <v>7</v>
      </c>
      <c r="F27" s="7" t="s">
        <v>102</v>
      </c>
      <c r="G27" s="7">
        <v>1</v>
      </c>
      <c r="H27" s="2">
        <f t="shared" si="1"/>
        <v>7</v>
      </c>
    </row>
    <row r="29" spans="1:8" x14ac:dyDescent="0.25">
      <c r="G29" s="9" t="s">
        <v>23</v>
      </c>
      <c r="H29" s="8">
        <f>SUM(H3:I27)</f>
        <v>489.86</v>
      </c>
    </row>
    <row r="30" spans="1:8" x14ac:dyDescent="0.25">
      <c r="H30" t="s">
        <v>85</v>
      </c>
    </row>
    <row r="33" spans="1:9" ht="11.85" customHeight="1" x14ac:dyDescent="0.25">
      <c r="A33" s="21" t="s">
        <v>60</v>
      </c>
      <c r="B33" s="21"/>
    </row>
    <row r="34" spans="1:9" ht="11.85" customHeight="1" x14ac:dyDescent="0.25">
      <c r="A34" s="1" t="s">
        <v>0</v>
      </c>
      <c r="B34" s="1" t="s">
        <v>6</v>
      </c>
      <c r="C34" s="1" t="s">
        <v>61</v>
      </c>
      <c r="D34" s="1" t="s">
        <v>65</v>
      </c>
      <c r="E34" s="1" t="s">
        <v>64</v>
      </c>
      <c r="F34" s="1" t="s">
        <v>2</v>
      </c>
      <c r="G34" s="1" t="s">
        <v>3</v>
      </c>
      <c r="H34" s="6" t="s">
        <v>5</v>
      </c>
    </row>
    <row r="35" spans="1:9" ht="11.85" customHeight="1" x14ac:dyDescent="0.25">
      <c r="A35" s="4">
        <v>5</v>
      </c>
      <c r="B35" s="4" t="s">
        <v>7</v>
      </c>
      <c r="C35" s="5" t="s">
        <v>63</v>
      </c>
      <c r="D35" s="5" t="s">
        <v>68</v>
      </c>
      <c r="E35" s="11">
        <v>0.625</v>
      </c>
      <c r="F35" s="4" t="s">
        <v>62</v>
      </c>
      <c r="G35" s="4">
        <v>1</v>
      </c>
      <c r="H35" s="16">
        <v>0.625</v>
      </c>
      <c r="I35">
        <v>15</v>
      </c>
    </row>
    <row r="36" spans="1:9" ht="11.85" customHeight="1" x14ac:dyDescent="0.25">
      <c r="A36" s="2">
        <v>6</v>
      </c>
      <c r="B36" s="2" t="s">
        <v>7</v>
      </c>
      <c r="C36" s="3" t="s">
        <v>63</v>
      </c>
      <c r="D36" s="3" t="s">
        <v>66</v>
      </c>
      <c r="E36" s="12">
        <v>0.125</v>
      </c>
      <c r="F36" s="2" t="s">
        <v>7</v>
      </c>
      <c r="G36" s="2">
        <v>1</v>
      </c>
      <c r="H36" s="17">
        <v>0.125</v>
      </c>
      <c r="I36">
        <v>3</v>
      </c>
    </row>
    <row r="37" spans="1:9" ht="11.85" customHeight="1" x14ac:dyDescent="0.25">
      <c r="A37" s="4">
        <v>16</v>
      </c>
      <c r="B37" s="4" t="s">
        <v>24</v>
      </c>
      <c r="C37" s="5" t="s">
        <v>44</v>
      </c>
      <c r="D37" s="5" t="s">
        <v>66</v>
      </c>
      <c r="E37" s="11">
        <v>0.22916666666666666</v>
      </c>
      <c r="F37" s="4" t="s">
        <v>67</v>
      </c>
      <c r="G37" s="4">
        <v>1</v>
      </c>
      <c r="H37" s="16">
        <v>0.22916666666666666</v>
      </c>
      <c r="I37">
        <v>5.5</v>
      </c>
    </row>
    <row r="38" spans="1:9" ht="11.85" customHeight="1" x14ac:dyDescent="0.25">
      <c r="A38" s="2">
        <v>16</v>
      </c>
      <c r="B38" s="2" t="s">
        <v>24</v>
      </c>
      <c r="C38" s="3" t="s">
        <v>44</v>
      </c>
      <c r="D38" s="3" t="s">
        <v>66</v>
      </c>
      <c r="E38" s="12">
        <v>0.35416666666666669</v>
      </c>
      <c r="F38" s="2" t="s">
        <v>69</v>
      </c>
      <c r="G38" s="2">
        <v>1</v>
      </c>
      <c r="H38" s="17">
        <v>0.35416666666666669</v>
      </c>
      <c r="I38">
        <v>8.5</v>
      </c>
    </row>
    <row r="39" spans="1:9" ht="11.85" customHeight="1" x14ac:dyDescent="0.25">
      <c r="A39" s="4">
        <v>16</v>
      </c>
      <c r="B39" s="4" t="s">
        <v>24</v>
      </c>
      <c r="C39" s="5" t="s">
        <v>44</v>
      </c>
      <c r="D39" s="5" t="s">
        <v>66</v>
      </c>
      <c r="E39" s="11">
        <v>0.40277777777777773</v>
      </c>
      <c r="F39" s="4" t="s">
        <v>70</v>
      </c>
      <c r="G39" s="4">
        <v>1</v>
      </c>
      <c r="H39" s="16">
        <v>0.40277777777777773</v>
      </c>
      <c r="I39">
        <v>9.5</v>
      </c>
    </row>
    <row r="40" spans="1:9" ht="11.85" customHeight="1" x14ac:dyDescent="0.25">
      <c r="A40" s="2">
        <v>16</v>
      </c>
      <c r="B40" s="2" t="s">
        <v>24</v>
      </c>
      <c r="C40" s="3" t="s">
        <v>63</v>
      </c>
      <c r="D40" s="3" t="s">
        <v>71</v>
      </c>
      <c r="E40" s="12">
        <v>0.20833333333333334</v>
      </c>
      <c r="F40" s="2" t="s">
        <v>72</v>
      </c>
      <c r="G40" s="2">
        <v>1</v>
      </c>
      <c r="H40" s="17">
        <v>0.20833333333333334</v>
      </c>
      <c r="I40">
        <v>5</v>
      </c>
    </row>
    <row r="41" spans="1:9" ht="11.85" customHeight="1" x14ac:dyDescent="0.25">
      <c r="A41" s="4">
        <v>16</v>
      </c>
      <c r="B41" s="4" t="s">
        <v>24</v>
      </c>
      <c r="C41" s="5" t="s">
        <v>63</v>
      </c>
      <c r="D41" s="5" t="s">
        <v>73</v>
      </c>
      <c r="E41" s="11">
        <v>6.9444444444444434E-2</v>
      </c>
      <c r="F41" s="4" t="s">
        <v>74</v>
      </c>
      <c r="G41" s="4">
        <v>1</v>
      </c>
      <c r="H41" s="16">
        <v>6.9444444444444434E-2</v>
      </c>
      <c r="I41">
        <v>1.5</v>
      </c>
    </row>
    <row r="42" spans="1:9" ht="11.85" customHeight="1" x14ac:dyDescent="0.25">
      <c r="A42" s="2">
        <v>16</v>
      </c>
      <c r="B42" s="2" t="s">
        <v>24</v>
      </c>
      <c r="C42" s="3" t="s">
        <v>75</v>
      </c>
      <c r="D42" s="3" t="s">
        <v>66</v>
      </c>
      <c r="E42" s="12">
        <v>0.14583333333333334</v>
      </c>
      <c r="F42" s="2" t="s">
        <v>76</v>
      </c>
      <c r="G42" s="2">
        <v>1</v>
      </c>
      <c r="H42" s="17">
        <v>0.14583333333333334</v>
      </c>
      <c r="I42">
        <v>3.5</v>
      </c>
    </row>
    <row r="43" spans="1:9" ht="11.85" customHeight="1" x14ac:dyDescent="0.25">
      <c r="A43" s="4">
        <v>17</v>
      </c>
      <c r="B43" s="4" t="s">
        <v>24</v>
      </c>
      <c r="C43" s="5" t="s">
        <v>45</v>
      </c>
      <c r="D43" s="5" t="s">
        <v>66</v>
      </c>
      <c r="E43" s="11">
        <v>0.56944444444444442</v>
      </c>
      <c r="F43" s="4" t="s">
        <v>83</v>
      </c>
      <c r="G43" s="4">
        <v>1</v>
      </c>
      <c r="H43" s="16">
        <v>0.56944444444444442</v>
      </c>
      <c r="I43">
        <v>13.5</v>
      </c>
    </row>
    <row r="44" spans="1:9" ht="11.85" customHeight="1" x14ac:dyDescent="0.25">
      <c r="A44" s="7">
        <v>17</v>
      </c>
      <c r="B44" s="7" t="s">
        <v>24</v>
      </c>
      <c r="C44" s="14" t="s">
        <v>45</v>
      </c>
      <c r="D44" s="14" t="s">
        <v>77</v>
      </c>
      <c r="E44" s="15">
        <v>0.1111111111111111</v>
      </c>
      <c r="F44" s="7" t="s">
        <v>78</v>
      </c>
      <c r="G44" s="7">
        <v>1</v>
      </c>
      <c r="H44" s="18">
        <v>0.1111111111111111</v>
      </c>
      <c r="I44">
        <v>2.5</v>
      </c>
    </row>
    <row r="45" spans="1:9" ht="11.85" customHeight="1" x14ac:dyDescent="0.25">
      <c r="A45" s="8">
        <v>17</v>
      </c>
      <c r="B45" s="8" t="s">
        <v>24</v>
      </c>
      <c r="C45" s="10" t="s">
        <v>45</v>
      </c>
      <c r="D45" s="10" t="s">
        <v>77</v>
      </c>
      <c r="E45" s="13">
        <v>0.3125</v>
      </c>
      <c r="F45" s="8" t="s">
        <v>79</v>
      </c>
      <c r="G45" s="8">
        <v>1</v>
      </c>
      <c r="H45" s="19">
        <v>0.3125</v>
      </c>
      <c r="I45">
        <v>7.5</v>
      </c>
    </row>
    <row r="46" spans="1:9" ht="11.85" customHeight="1" x14ac:dyDescent="0.25">
      <c r="A46" s="7">
        <v>17</v>
      </c>
      <c r="B46" s="7" t="s">
        <v>24</v>
      </c>
      <c r="C46" s="14" t="s">
        <v>45</v>
      </c>
      <c r="D46" s="14" t="s">
        <v>77</v>
      </c>
      <c r="E46" s="15">
        <v>8.3333333333333329E-2</v>
      </c>
      <c r="F46" s="7" t="s">
        <v>80</v>
      </c>
      <c r="G46" s="7">
        <v>1</v>
      </c>
      <c r="H46" s="18">
        <v>8.3333333333333329E-2</v>
      </c>
      <c r="I46">
        <v>2</v>
      </c>
    </row>
    <row r="47" spans="1:9" ht="11.85" customHeight="1" x14ac:dyDescent="0.25">
      <c r="A47" s="8">
        <v>17</v>
      </c>
      <c r="B47" s="8" t="s">
        <v>24</v>
      </c>
      <c r="C47" s="10" t="s">
        <v>45</v>
      </c>
      <c r="D47" s="10" t="s">
        <v>77</v>
      </c>
      <c r="E47" s="13">
        <v>8.3333333333333329E-2</v>
      </c>
      <c r="F47" s="8" t="s">
        <v>81</v>
      </c>
      <c r="G47" s="8">
        <v>1</v>
      </c>
      <c r="H47" s="19">
        <v>8.3333333333333329E-2</v>
      </c>
      <c r="I47">
        <v>2</v>
      </c>
    </row>
    <row r="48" spans="1:9" ht="11.85" customHeight="1" x14ac:dyDescent="0.25">
      <c r="A48" s="7">
        <v>17</v>
      </c>
      <c r="B48" s="7" t="s">
        <v>24</v>
      </c>
      <c r="C48" s="14" t="s">
        <v>63</v>
      </c>
      <c r="D48" s="14" t="s">
        <v>66</v>
      </c>
      <c r="E48" s="15">
        <v>0.27777777777777779</v>
      </c>
      <c r="F48" s="7" t="s">
        <v>82</v>
      </c>
      <c r="G48" s="7">
        <v>1</v>
      </c>
      <c r="H48" s="18">
        <v>0.27777777777777779</v>
      </c>
      <c r="I48">
        <v>7</v>
      </c>
    </row>
    <row r="49" spans="1:9" ht="11.85" customHeight="1" x14ac:dyDescent="0.25">
      <c r="A49" s="8">
        <v>24</v>
      </c>
      <c r="B49" s="8" t="s">
        <v>24</v>
      </c>
      <c r="C49" s="10" t="s">
        <v>45</v>
      </c>
      <c r="D49" s="10" t="s">
        <v>77</v>
      </c>
      <c r="E49" s="13">
        <v>0.54166666666666663</v>
      </c>
      <c r="F49" s="8" t="s">
        <v>100</v>
      </c>
      <c r="G49" s="8">
        <v>1</v>
      </c>
      <c r="H49" s="19">
        <v>0.54166666666666663</v>
      </c>
      <c r="I49">
        <v>13</v>
      </c>
    </row>
    <row r="50" spans="1:9" ht="11.85" customHeight="1" x14ac:dyDescent="0.25"/>
    <row r="51" spans="1:9" ht="11.85" customHeight="1" x14ac:dyDescent="0.25">
      <c r="G51" s="9" t="s">
        <v>23</v>
      </c>
      <c r="H51" s="20">
        <f>SUM(I35:I49)</f>
        <v>99</v>
      </c>
    </row>
    <row r="52" spans="1:9" ht="11.85" customHeight="1" x14ac:dyDescent="0.25">
      <c r="F52" t="s">
        <v>86</v>
      </c>
      <c r="H52" t="s">
        <v>84</v>
      </c>
    </row>
    <row r="55" spans="1:9" x14ac:dyDescent="0.25">
      <c r="A55" t="s">
        <v>88</v>
      </c>
    </row>
    <row r="56" spans="1:9" ht="11.85" customHeight="1" x14ac:dyDescent="0.25">
      <c r="A56" s="1" t="s">
        <v>0</v>
      </c>
      <c r="B56" s="1" t="s">
        <v>6</v>
      </c>
      <c r="C56" s="1" t="s">
        <v>1</v>
      </c>
      <c r="D56" s="1" t="s">
        <v>10</v>
      </c>
      <c r="E56" s="1" t="s">
        <v>4</v>
      </c>
      <c r="F56" s="1" t="s">
        <v>2</v>
      </c>
      <c r="G56" s="1" t="s">
        <v>3</v>
      </c>
      <c r="H56" s="6" t="s">
        <v>5</v>
      </c>
    </row>
    <row r="57" spans="1:9" ht="11.85" customHeight="1" x14ac:dyDescent="0.25">
      <c r="A57" s="2">
        <v>26</v>
      </c>
      <c r="B57" s="2" t="s">
        <v>7</v>
      </c>
      <c r="C57" s="3" t="s">
        <v>89</v>
      </c>
      <c r="D57" s="3" t="s">
        <v>11</v>
      </c>
      <c r="E57" s="3">
        <v>9</v>
      </c>
      <c r="F57" s="2" t="s">
        <v>90</v>
      </c>
      <c r="G57" s="2">
        <v>1</v>
      </c>
      <c r="H57" s="2">
        <f>E57*G57</f>
        <v>9</v>
      </c>
    </row>
    <row r="58" spans="1:9" ht="11.85" customHeight="1" x14ac:dyDescent="0.25">
      <c r="A58" s="2">
        <v>27</v>
      </c>
      <c r="B58" s="2" t="s">
        <v>7</v>
      </c>
      <c r="C58" s="3" t="s">
        <v>63</v>
      </c>
      <c r="D58" s="3" t="s">
        <v>20</v>
      </c>
      <c r="E58" s="3">
        <v>40</v>
      </c>
      <c r="F58" s="2" t="s">
        <v>21</v>
      </c>
      <c r="G58" s="2">
        <v>0.1</v>
      </c>
      <c r="H58" s="2">
        <f t="shared" ref="H58:H66" si="3">E58*G58</f>
        <v>4</v>
      </c>
    </row>
    <row r="59" spans="1:9" ht="11.85" customHeight="1" x14ac:dyDescent="0.25">
      <c r="A59" s="4">
        <v>28</v>
      </c>
      <c r="B59" s="4" t="s">
        <v>7</v>
      </c>
      <c r="C59" s="5" t="s">
        <v>63</v>
      </c>
      <c r="D59" s="5" t="s">
        <v>20</v>
      </c>
      <c r="E59" s="5">
        <v>40</v>
      </c>
      <c r="F59" s="4" t="s">
        <v>22</v>
      </c>
      <c r="G59" s="4">
        <v>0.1</v>
      </c>
      <c r="H59" s="4">
        <f t="shared" si="3"/>
        <v>4</v>
      </c>
    </row>
    <row r="60" spans="1:9" ht="11.85" customHeight="1" x14ac:dyDescent="0.25">
      <c r="A60" s="2">
        <v>29</v>
      </c>
      <c r="B60" s="2" t="s">
        <v>24</v>
      </c>
      <c r="C60" s="3" t="s">
        <v>91</v>
      </c>
      <c r="D60" s="3" t="s">
        <v>26</v>
      </c>
      <c r="E60" s="3">
        <v>20.8</v>
      </c>
      <c r="F60" s="2" t="s">
        <v>92</v>
      </c>
      <c r="G60" s="2">
        <v>1</v>
      </c>
      <c r="H60" s="2">
        <f t="shared" si="3"/>
        <v>20.8</v>
      </c>
    </row>
    <row r="61" spans="1:9" ht="11.85" customHeight="1" x14ac:dyDescent="0.25">
      <c r="A61" s="4">
        <v>30</v>
      </c>
      <c r="B61" s="4" t="s">
        <v>24</v>
      </c>
      <c r="C61" s="5"/>
      <c r="D61" s="5" t="s">
        <v>11</v>
      </c>
      <c r="E61" s="5">
        <v>15</v>
      </c>
      <c r="F61" s="4" t="s">
        <v>93</v>
      </c>
      <c r="G61" s="4">
        <v>1</v>
      </c>
      <c r="H61" s="4">
        <f t="shared" si="3"/>
        <v>15</v>
      </c>
    </row>
    <row r="62" spans="1:9" ht="11.85" customHeight="1" x14ac:dyDescent="0.25">
      <c r="A62" s="2">
        <v>31</v>
      </c>
      <c r="B62" s="2" t="s">
        <v>24</v>
      </c>
      <c r="C62" s="3" t="s">
        <v>31</v>
      </c>
      <c r="D62" s="3" t="s">
        <v>11</v>
      </c>
      <c r="E62" s="3">
        <v>3</v>
      </c>
      <c r="F62" s="2" t="s">
        <v>30</v>
      </c>
      <c r="G62" s="2">
        <v>1</v>
      </c>
      <c r="H62" s="2">
        <f t="shared" si="3"/>
        <v>3</v>
      </c>
    </row>
    <row r="63" spans="1:9" ht="11.85" customHeight="1" x14ac:dyDescent="0.25">
      <c r="A63" s="4">
        <v>32</v>
      </c>
      <c r="B63" s="4" t="s">
        <v>24</v>
      </c>
      <c r="C63" s="5" t="s">
        <v>33</v>
      </c>
      <c r="D63" s="5" t="s">
        <v>11</v>
      </c>
      <c r="E63" s="5">
        <v>5</v>
      </c>
      <c r="F63" s="4" t="s">
        <v>32</v>
      </c>
      <c r="G63" s="4">
        <v>1</v>
      </c>
      <c r="H63" s="4">
        <f t="shared" si="3"/>
        <v>5</v>
      </c>
    </row>
    <row r="64" spans="1:9" ht="11.85" customHeight="1" x14ac:dyDescent="0.25">
      <c r="A64" s="2">
        <v>33</v>
      </c>
      <c r="B64" s="2" t="s">
        <v>24</v>
      </c>
      <c r="C64" s="3" t="s">
        <v>35</v>
      </c>
      <c r="D64" s="3" t="s">
        <v>11</v>
      </c>
      <c r="E64" s="3">
        <v>1.5</v>
      </c>
      <c r="F64" s="2" t="s">
        <v>34</v>
      </c>
      <c r="G64" s="2">
        <v>1</v>
      </c>
      <c r="H64" s="2">
        <f t="shared" si="3"/>
        <v>1.5</v>
      </c>
    </row>
    <row r="65" spans="1:9" ht="11.85" customHeight="1" x14ac:dyDescent="0.25">
      <c r="A65" s="4">
        <v>34</v>
      </c>
      <c r="B65" s="4" t="s">
        <v>24</v>
      </c>
      <c r="C65" s="5" t="s">
        <v>37</v>
      </c>
      <c r="D65" s="5" t="s">
        <v>11</v>
      </c>
      <c r="E65" s="5">
        <v>0.5</v>
      </c>
      <c r="F65" s="4" t="s">
        <v>36</v>
      </c>
      <c r="G65" s="4">
        <v>1</v>
      </c>
      <c r="H65" s="4">
        <f t="shared" si="3"/>
        <v>0.5</v>
      </c>
    </row>
    <row r="66" spans="1:9" ht="11.85" customHeight="1" x14ac:dyDescent="0.25">
      <c r="A66" s="2">
        <v>35</v>
      </c>
      <c r="B66" s="2" t="s">
        <v>24</v>
      </c>
      <c r="C66" s="3" t="s">
        <v>59</v>
      </c>
      <c r="D66" s="3" t="s">
        <v>48</v>
      </c>
      <c r="E66" s="3">
        <v>4</v>
      </c>
      <c r="F66" s="2" t="s">
        <v>58</v>
      </c>
      <c r="G66" s="2">
        <v>1</v>
      </c>
      <c r="H66" s="2">
        <f t="shared" si="3"/>
        <v>4</v>
      </c>
    </row>
    <row r="67" spans="1:9" ht="11.85" customHeight="1" x14ac:dyDescent="0.25">
      <c r="A67" s="4">
        <v>36</v>
      </c>
      <c r="B67" s="4" t="s">
        <v>24</v>
      </c>
      <c r="C67" s="5" t="s">
        <v>94</v>
      </c>
      <c r="D67" s="5" t="s">
        <v>68</v>
      </c>
      <c r="E67" s="5">
        <v>24</v>
      </c>
      <c r="F67" s="4"/>
      <c r="G67" s="4">
        <v>2</v>
      </c>
      <c r="H67" s="4">
        <f t="shared" ref="H67:H69" si="4">E67*G67</f>
        <v>48</v>
      </c>
    </row>
    <row r="68" spans="1:9" ht="11.85" customHeight="1" x14ac:dyDescent="0.25">
      <c r="A68" s="2">
        <v>37</v>
      </c>
      <c r="B68" s="2" t="s">
        <v>24</v>
      </c>
      <c r="C68" s="3" t="s">
        <v>95</v>
      </c>
      <c r="D68" s="3" t="s">
        <v>48</v>
      </c>
      <c r="E68" s="3">
        <v>45</v>
      </c>
      <c r="F68" s="2"/>
      <c r="G68" s="2">
        <v>1</v>
      </c>
      <c r="H68" s="2">
        <f t="shared" si="4"/>
        <v>45</v>
      </c>
    </row>
    <row r="69" spans="1:9" ht="11.85" customHeight="1" x14ac:dyDescent="0.25">
      <c r="A69" s="4">
        <v>38</v>
      </c>
      <c r="B69" s="4" t="s">
        <v>24</v>
      </c>
      <c r="C69" s="5" t="s">
        <v>44</v>
      </c>
      <c r="D69" s="5" t="s">
        <v>20</v>
      </c>
      <c r="E69" s="5">
        <v>2</v>
      </c>
      <c r="F69" s="4" t="s">
        <v>97</v>
      </c>
      <c r="G69" s="4">
        <v>1</v>
      </c>
      <c r="H69" s="4">
        <f t="shared" si="4"/>
        <v>2</v>
      </c>
    </row>
    <row r="70" spans="1:9" ht="11.85" customHeight="1" x14ac:dyDescent="0.25">
      <c r="A70" s="7">
        <v>39</v>
      </c>
      <c r="B70" s="7" t="s">
        <v>24</v>
      </c>
      <c r="C70" s="14" t="s">
        <v>52</v>
      </c>
      <c r="D70" s="14" t="s">
        <v>11</v>
      </c>
      <c r="E70" s="14">
        <v>2</v>
      </c>
      <c r="F70" s="7" t="s">
        <v>53</v>
      </c>
      <c r="G70" s="7">
        <v>1</v>
      </c>
      <c r="H70" s="7">
        <f t="shared" ref="H70" si="5">E70*G70</f>
        <v>2</v>
      </c>
    </row>
    <row r="71" spans="1:9" ht="11.85" customHeight="1" x14ac:dyDescent="0.25">
      <c r="A71" s="7"/>
      <c r="B71" s="7"/>
      <c r="C71" s="14"/>
      <c r="D71" s="14"/>
      <c r="E71" s="14"/>
      <c r="F71" s="7"/>
      <c r="G71" s="7"/>
      <c r="H71" s="7"/>
    </row>
    <row r="72" spans="1:9" x14ac:dyDescent="0.25">
      <c r="G72" s="9" t="s">
        <v>23</v>
      </c>
      <c r="H72" s="8">
        <f>SUM(H57:H70)</f>
        <v>163.80000000000001</v>
      </c>
    </row>
    <row r="73" spans="1:9" x14ac:dyDescent="0.25">
      <c r="H73" t="s">
        <v>85</v>
      </c>
    </row>
    <row r="75" spans="1:9" ht="11.85" customHeight="1" x14ac:dyDescent="0.25">
      <c r="A75" s="21" t="s">
        <v>60</v>
      </c>
      <c r="B75" s="21"/>
    </row>
    <row r="76" spans="1:9" ht="11.85" customHeight="1" x14ac:dyDescent="0.25">
      <c r="A76" s="1" t="s">
        <v>0</v>
      </c>
      <c r="B76" s="1" t="s">
        <v>6</v>
      </c>
      <c r="C76" s="1" t="s">
        <v>61</v>
      </c>
      <c r="D76" s="1" t="s">
        <v>65</v>
      </c>
      <c r="E76" s="1" t="s">
        <v>64</v>
      </c>
      <c r="F76" s="1" t="s">
        <v>2</v>
      </c>
      <c r="G76" s="1" t="s">
        <v>3</v>
      </c>
      <c r="H76" s="6" t="s">
        <v>5</v>
      </c>
    </row>
    <row r="77" spans="1:9" ht="11.85" customHeight="1" x14ac:dyDescent="0.25">
      <c r="A77" s="4">
        <v>24</v>
      </c>
      <c r="B77" s="4" t="s">
        <v>7</v>
      </c>
      <c r="C77" s="5" t="s">
        <v>63</v>
      </c>
      <c r="D77" s="5" t="s">
        <v>68</v>
      </c>
      <c r="E77" s="11">
        <v>0.625</v>
      </c>
      <c r="F77" s="4" t="s">
        <v>62</v>
      </c>
      <c r="G77" s="4">
        <v>1</v>
      </c>
      <c r="H77" s="16">
        <v>0.625</v>
      </c>
      <c r="I77">
        <v>15</v>
      </c>
    </row>
    <row r="78" spans="1:9" ht="11.85" customHeight="1" x14ac:dyDescent="0.25">
      <c r="A78" s="2">
        <v>24</v>
      </c>
      <c r="B78" s="2" t="s">
        <v>7</v>
      </c>
      <c r="C78" s="3" t="s">
        <v>63</v>
      </c>
      <c r="D78" s="3" t="s">
        <v>68</v>
      </c>
      <c r="E78" s="12">
        <v>0.125</v>
      </c>
      <c r="F78" s="2" t="s">
        <v>7</v>
      </c>
      <c r="G78" s="2">
        <v>1</v>
      </c>
      <c r="H78" s="17">
        <v>0.125</v>
      </c>
      <c r="I78">
        <v>3</v>
      </c>
    </row>
    <row r="79" spans="1:9" ht="11.85" customHeight="1" x14ac:dyDescent="0.25">
      <c r="A79" s="4">
        <v>38</v>
      </c>
      <c r="B79" s="4" t="s">
        <v>24</v>
      </c>
      <c r="C79" s="5" t="s">
        <v>44</v>
      </c>
      <c r="D79" s="5" t="s">
        <v>68</v>
      </c>
      <c r="E79" s="11">
        <v>8.3333333333333329E-2</v>
      </c>
      <c r="F79" s="4" t="s">
        <v>96</v>
      </c>
      <c r="G79" s="4">
        <v>1</v>
      </c>
      <c r="H79" s="16">
        <v>8.3333333333333329E-2</v>
      </c>
      <c r="I79">
        <v>2</v>
      </c>
    </row>
    <row r="81" spans="7:8" x14ac:dyDescent="0.25">
      <c r="G81" s="9" t="s">
        <v>23</v>
      </c>
      <c r="H81" s="20">
        <f>SUM(I66:I79)</f>
        <v>20</v>
      </c>
    </row>
    <row r="82" spans="7:8" x14ac:dyDescent="0.25">
      <c r="H82" t="s">
        <v>84</v>
      </c>
    </row>
  </sheetData>
  <mergeCells count="2">
    <mergeCell ref="A33:B33"/>
    <mergeCell ref="A75:B75"/>
  </mergeCells>
  <pageMargins left="0.70000000000000007" right="0.70000000000000007" top="0.75" bottom="0.75" header="0.30000000000000004" footer="0.3000000000000000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Dorssers</dc:creator>
  <cp:lastModifiedBy>Danny Van den Heuvel</cp:lastModifiedBy>
  <cp:lastPrinted>2020-05-21T08:33:31Z</cp:lastPrinted>
  <dcterms:created xsi:type="dcterms:W3CDTF">2020-04-08T13:09:17Z</dcterms:created>
  <dcterms:modified xsi:type="dcterms:W3CDTF">2020-05-23T15:23:52Z</dcterms:modified>
</cp:coreProperties>
</file>